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'Sheet1'!$B$2:$U$47</definedName>
  </definedNames>
  <calcPr fullCalcOnLoad="1"/>
</workbook>
</file>

<file path=xl/sharedStrings.xml><?xml version="1.0" encoding="utf-8"?>
<sst xmlns="http://schemas.openxmlformats.org/spreadsheetml/2006/main" count="176" uniqueCount="117">
  <si>
    <t>Freetype additional items</t>
  </si>
  <si>
    <t>Table</t>
  </si>
  <si>
    <t>Volume</t>
  </si>
  <si>
    <t>Quantity</t>
  </si>
  <si>
    <t>Total</t>
  </si>
  <si>
    <t>Total Volume in Cubic Feet:</t>
  </si>
  <si>
    <t>OTHER</t>
  </si>
  <si>
    <t>SALON</t>
  </si>
  <si>
    <t>SALLE A MANGER</t>
  </si>
  <si>
    <t>CUISINE</t>
  </si>
  <si>
    <t xml:space="preserve">CHAMBRE(S) </t>
  </si>
  <si>
    <t>Jardin</t>
  </si>
  <si>
    <t>BUREAU</t>
  </si>
  <si>
    <t>Petite bibliothèque</t>
  </si>
  <si>
    <t>Grande bibliothèque</t>
  </si>
  <si>
    <t>Canapé 2 places</t>
  </si>
  <si>
    <t>Canapé 3 places</t>
  </si>
  <si>
    <t>Canapé 4 places</t>
  </si>
  <si>
    <t>Fauteuil</t>
  </si>
  <si>
    <t>Tabouret de pied</t>
  </si>
  <si>
    <t>Lampe de table</t>
  </si>
  <si>
    <t>Grand tapis</t>
  </si>
  <si>
    <t>Petit tapis</t>
  </si>
  <si>
    <t>Bureau</t>
  </si>
  <si>
    <t>Petit cabinet / buffet</t>
  </si>
  <si>
    <t>Grand cabinet / buffet</t>
  </si>
  <si>
    <t>Télévision Petite 28 "- 32"</t>
  </si>
  <si>
    <t>Télévision - Grande projection arrière</t>
  </si>
  <si>
    <t>Support de télévision</t>
  </si>
  <si>
    <t>DVD / Blu Ray / Console de jeux</t>
  </si>
  <si>
    <t>Lecteur CD / Hi-Fi System</t>
  </si>
  <si>
    <t>Haut-parleurs</t>
  </si>
  <si>
    <t>Grande carton approx taille (cm) 50x45x50</t>
  </si>
  <si>
    <t>Carton moyen environ taille (cm) 40x45x45</t>
  </si>
  <si>
    <t>Piano ELECTRIQUE</t>
  </si>
  <si>
    <t>Synthétiseur</t>
  </si>
  <si>
    <t>Chauffeuse</t>
  </si>
  <si>
    <t>Lampe haute</t>
  </si>
  <si>
    <t>Horloge contoise</t>
  </si>
  <si>
    <t xml:space="preserve">Table basse </t>
  </si>
  <si>
    <t>Carton moyen environ taille (cm) 35x25x30</t>
  </si>
  <si>
    <t>Table à manger Standard</t>
  </si>
  <si>
    <t>Grande table à manger</t>
  </si>
  <si>
    <t>Chaises de salle à manger</t>
  </si>
  <si>
    <t>Chariot d'hôtesse / Petite table</t>
  </si>
  <si>
    <t>Chaise de petit déjeuner / tabourets</t>
  </si>
  <si>
    <t>Table de petit déjeuner</t>
  </si>
  <si>
    <t>Siège de banc</t>
  </si>
  <si>
    <t>Poubelle à pédale</t>
  </si>
  <si>
    <t>Chaise haute</t>
  </si>
  <si>
    <t>Petit appareil à main</t>
  </si>
  <si>
    <t>Bouilloire / Cafetière</t>
  </si>
  <si>
    <t>Four micro onde</t>
  </si>
  <si>
    <t>Fer / planche à repasser</t>
  </si>
  <si>
    <t>Aspirateur</t>
  </si>
  <si>
    <t>Machine à laver</t>
  </si>
  <si>
    <t>Sèche-linge</t>
  </si>
  <si>
    <t>Lave-vaisselle</t>
  </si>
  <si>
    <t>Congélateur</t>
  </si>
  <si>
    <t>Réfrigérateur</t>
  </si>
  <si>
    <t>Cuisinier</t>
  </si>
  <si>
    <t>Table de chevet</t>
  </si>
  <si>
    <t>Aire de jeux</t>
  </si>
  <si>
    <t>Bain d'enfant</t>
  </si>
  <si>
    <t>Chaise d'enfant</t>
  </si>
  <si>
    <t>Lit bébé / Lit enfant</t>
  </si>
  <si>
    <t>Coffre à jouets</t>
  </si>
  <si>
    <t>Petite armoire</t>
  </si>
  <si>
    <t>CHAMBRE ENFANT /  BEBE</t>
  </si>
  <si>
    <t>Ordinateur (y compris l'imprimante)</t>
  </si>
  <si>
    <t>Bureau d'ordinateur portable</t>
  </si>
  <si>
    <t>Classeur 2 tiroirs</t>
  </si>
  <si>
    <t>Classeur 4 tiroirs</t>
  </si>
  <si>
    <t>Photocopieur / télécopieur</t>
  </si>
  <si>
    <t>chaise</t>
  </si>
  <si>
    <t>Brouette</t>
  </si>
  <si>
    <t>Tuyau d'arrosage</t>
  </si>
  <si>
    <t>Échelle</t>
  </si>
  <si>
    <t>Tondeuse à gazon (main)</t>
  </si>
  <si>
    <t>Baignoire d'oiseaux</t>
  </si>
  <si>
    <t>Outil de jardin</t>
  </si>
  <si>
    <t>Petit banc de pique-nique</t>
  </si>
  <si>
    <t>Tondeuse à gazon es / elec.</t>
  </si>
  <si>
    <t>Tondeuse à gazon (tracteur)</t>
  </si>
  <si>
    <t>barbecue</t>
  </si>
  <si>
    <t>Petite tobogan pour enfant</t>
  </si>
  <si>
    <t>Piscine enfant</t>
  </si>
  <si>
    <t>Valise</t>
  </si>
  <si>
    <t>Table de travail</t>
  </si>
  <si>
    <t>Outil électrique</t>
  </si>
  <si>
    <t>Machine à coudre</t>
  </si>
  <si>
    <t>Escabeau</t>
  </si>
  <si>
    <t>Vélo d'enfant</t>
  </si>
  <si>
    <t>Porte manteau</t>
  </si>
  <si>
    <t>Vélo adultes</t>
  </si>
  <si>
    <t>Amoire simple</t>
  </si>
  <si>
    <t>Armoire double</t>
  </si>
  <si>
    <t>Armoire Carton</t>
  </si>
  <si>
    <t>petite plante</t>
  </si>
  <si>
    <t>grande plante</t>
  </si>
  <si>
    <t>Tapis de course</t>
  </si>
  <si>
    <t>Table a langer</t>
  </si>
  <si>
    <t>Coiffeuse</t>
  </si>
  <si>
    <t>Commode</t>
  </si>
  <si>
    <t>Total Volume en Métres cubes:</t>
  </si>
  <si>
    <t>Télévision - Écran plat de 42"</t>
  </si>
  <si>
    <t>Télévision - écran plat de 50"</t>
  </si>
  <si>
    <t>Grande carton approx taille (cm) 55x35x30</t>
  </si>
  <si>
    <t>Total d'objets:</t>
  </si>
  <si>
    <t xml:space="preserve">Bureau </t>
  </si>
  <si>
    <t>Lit simple 80x200 (y compris matelas)</t>
  </si>
  <si>
    <t>Lit double 140x200(y compris matelas)</t>
  </si>
  <si>
    <t>Lit Kingsize 160x200 (y compris matelas)</t>
  </si>
  <si>
    <t>lit super kingsize      (y compris matelas)</t>
  </si>
  <si>
    <t>Lit superposé    (démonté)</t>
  </si>
  <si>
    <t>Réfrigérateur petit ou moyen</t>
  </si>
  <si>
    <t>Réfrigérateur gros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</si>
</sst>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5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Microsoft Tai Le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28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Microsoft Tai Le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/>
    </xf>
    <xf numFmtId="0" fontId="1" fillId="35" borderId="0" xfId="0" applyFont="1" applyFill="1" applyAlignment="1">
      <alignment/>
    </xf>
    <xf numFmtId="0" fontId="48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0" fillId="34" borderId="2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50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50" fillId="36" borderId="29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34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1" fillId="36" borderId="39" xfId="0" applyFont="1" applyFill="1" applyBorder="1" applyAlignment="1">
      <alignment horizontal="center" vertical="center"/>
    </xf>
    <xf numFmtId="0" fontId="51" fillId="36" borderId="40" xfId="0" applyFont="1" applyFill="1" applyBorder="1" applyAlignment="1">
      <alignment horizontal="center" vertical="center"/>
    </xf>
    <xf numFmtId="1" fontId="52" fillId="36" borderId="40" xfId="0" applyNumberFormat="1" applyFont="1" applyFill="1" applyBorder="1" applyAlignment="1">
      <alignment horizontal="center"/>
    </xf>
    <xf numFmtId="1" fontId="52" fillId="36" borderId="41" xfId="0" applyNumberFormat="1" applyFont="1" applyFill="1" applyBorder="1" applyAlignment="1">
      <alignment horizontal="center"/>
    </xf>
    <xf numFmtId="2" fontId="52" fillId="36" borderId="40" xfId="0" applyNumberFormat="1" applyFont="1" applyFill="1" applyBorder="1" applyAlignment="1">
      <alignment horizontal="center"/>
    </xf>
    <xf numFmtId="2" fontId="52" fillId="36" borderId="41" xfId="0" applyNumberFormat="1" applyFont="1" applyFill="1" applyBorder="1" applyAlignment="1">
      <alignment horizontal="center"/>
    </xf>
    <xf numFmtId="0" fontId="52" fillId="36" borderId="40" xfId="0" applyFont="1" applyFill="1" applyBorder="1" applyAlignment="1">
      <alignment horizontal="center"/>
    </xf>
    <xf numFmtId="0" fontId="52" fillId="36" borderId="41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66675</xdr:rowOff>
    </xdr:from>
    <xdr:to>
      <xdr:col>2</xdr:col>
      <xdr:colOff>962025</xdr:colOff>
      <xdr:row>6</xdr:row>
      <xdr:rowOff>152400</xdr:rowOff>
    </xdr:to>
    <xdr:pic>
      <xdr:nvPicPr>
        <xdr:cNvPr id="1" name="Image 3" descr="logo_linked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2875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2057400</xdr:colOff>
      <xdr:row>1</xdr:row>
      <xdr:rowOff>152400</xdr:rowOff>
    </xdr:from>
    <xdr:ext cx="4105275" cy="685800"/>
    <xdr:sp>
      <xdr:nvSpPr>
        <xdr:cNvPr id="2" name="Rectangle 3"/>
        <xdr:cNvSpPr>
          <a:spLocks/>
        </xdr:cNvSpPr>
      </xdr:nvSpPr>
      <xdr:spPr>
        <a:xfrm>
          <a:off x="6581775" y="228600"/>
          <a:ext cx="41052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1FB714"/>
              </a:solidFill>
            </a:rPr>
            <a:t>Calculer votre volume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zoomScalePageLayoutView="0" workbookViewId="0" topLeftCell="A1">
      <selection activeCell="I10" sqref="I10"/>
    </sheetView>
  </sheetViews>
  <sheetFormatPr defaultColWidth="8.8515625" defaultRowHeight="12.75"/>
  <cols>
    <col min="1" max="1" width="6.421875" style="0" customWidth="1"/>
    <col min="2" max="2" width="2.7109375" style="0" customWidth="1"/>
    <col min="3" max="3" width="37.7109375" style="0" customWidth="1"/>
    <col min="4" max="4" width="0.13671875" style="2" customWidth="1"/>
    <col min="5" max="5" width="9.421875" style="2" customWidth="1"/>
    <col min="6" max="6" width="8.7109375" style="2" customWidth="1"/>
    <col min="7" max="7" width="2.7109375" style="2" customWidth="1"/>
    <col min="8" max="8" width="37.140625" style="3" customWidth="1"/>
    <col min="9" max="9" width="5.7109375" style="2" customWidth="1"/>
    <col min="10" max="10" width="9.421875" style="2" customWidth="1"/>
    <col min="11" max="11" width="8.7109375" style="2" customWidth="1"/>
    <col min="12" max="12" width="2.7109375" style="2" customWidth="1"/>
    <col min="13" max="13" width="37.140625" style="3" customWidth="1"/>
    <col min="14" max="14" width="0.13671875" style="2" customWidth="1"/>
    <col min="15" max="15" width="9.140625" style="2" customWidth="1"/>
    <col min="16" max="16" width="8.7109375" style="2" customWidth="1"/>
    <col min="17" max="17" width="2.7109375" style="2" customWidth="1"/>
    <col min="18" max="18" width="36.28125" style="3" customWidth="1"/>
    <col min="19" max="19" width="6.8515625" style="2" hidden="1" customWidth="1"/>
    <col min="20" max="21" width="8.7109375" style="2" customWidth="1"/>
    <col min="22" max="22" width="2.7109375" style="4" customWidth="1"/>
  </cols>
  <sheetData>
    <row r="1" spans="1:26" ht="6" customHeight="1" thickBot="1">
      <c r="A1" s="44"/>
      <c r="B1" s="44"/>
      <c r="C1" s="44"/>
      <c r="D1" s="45"/>
      <c r="E1" s="45"/>
      <c r="F1" s="45"/>
      <c r="G1" s="45"/>
      <c r="H1" s="44"/>
      <c r="I1" s="45"/>
      <c r="J1" s="45"/>
      <c r="K1" s="45"/>
      <c r="L1" s="45"/>
      <c r="M1" s="44"/>
      <c r="N1" s="45"/>
      <c r="O1" s="45"/>
      <c r="P1" s="45"/>
      <c r="Q1" s="45"/>
      <c r="R1" s="44"/>
      <c r="S1" s="45"/>
      <c r="T1" s="45"/>
      <c r="U1" s="45"/>
      <c r="V1" s="46"/>
      <c r="W1" s="44"/>
      <c r="X1" s="44"/>
      <c r="Y1" s="44"/>
      <c r="Z1" s="44"/>
    </row>
    <row r="2" spans="1:26" ht="12.75">
      <c r="A2" s="48"/>
      <c r="B2" s="6"/>
      <c r="C2" s="7"/>
      <c r="D2" s="8"/>
      <c r="E2" s="8"/>
      <c r="F2" s="8"/>
      <c r="G2" s="8"/>
      <c r="H2" s="7"/>
      <c r="I2" s="8"/>
      <c r="J2" s="8"/>
      <c r="K2" s="8"/>
      <c r="L2" s="8"/>
      <c r="M2" s="7"/>
      <c r="N2" s="8"/>
      <c r="O2" s="8"/>
      <c r="P2" s="8"/>
      <c r="Q2" s="8"/>
      <c r="R2" s="7"/>
      <c r="S2" s="8"/>
      <c r="T2" s="8"/>
      <c r="U2" s="8"/>
      <c r="V2" s="23"/>
      <c r="W2" s="44"/>
      <c r="X2" s="44"/>
      <c r="Y2" s="44"/>
      <c r="Z2" s="44"/>
    </row>
    <row r="3" spans="1:26" ht="12.75">
      <c r="A3" s="48"/>
      <c r="B3" s="9"/>
      <c r="C3" s="10"/>
      <c r="D3" s="11"/>
      <c r="E3" s="11"/>
      <c r="F3" s="11"/>
      <c r="G3" s="11"/>
      <c r="H3" s="10"/>
      <c r="I3" s="11"/>
      <c r="J3" s="11"/>
      <c r="K3" s="11"/>
      <c r="L3" s="11"/>
      <c r="M3" s="10"/>
      <c r="N3" s="11"/>
      <c r="O3" s="11"/>
      <c r="P3" s="11"/>
      <c r="Q3" s="11"/>
      <c r="R3" s="10"/>
      <c r="S3" s="11"/>
      <c r="T3" s="11"/>
      <c r="U3" s="11"/>
      <c r="V3" s="24"/>
      <c r="W3" s="44"/>
      <c r="X3" s="44"/>
      <c r="Y3" s="44"/>
      <c r="Z3" s="44"/>
    </row>
    <row r="4" spans="1:26" ht="12.75">
      <c r="A4" s="48"/>
      <c r="B4" s="9"/>
      <c r="C4" s="10"/>
      <c r="D4" s="11"/>
      <c r="E4" s="11"/>
      <c r="F4" s="11"/>
      <c r="G4" s="11"/>
      <c r="H4" s="10"/>
      <c r="I4" s="11"/>
      <c r="J4" s="11"/>
      <c r="K4" s="11"/>
      <c r="L4" s="11"/>
      <c r="M4" s="10"/>
      <c r="N4" s="11"/>
      <c r="O4" s="11"/>
      <c r="P4" s="11"/>
      <c r="Q4" s="11"/>
      <c r="R4" s="10"/>
      <c r="S4" s="11"/>
      <c r="T4" s="11"/>
      <c r="U4" s="11"/>
      <c r="V4" s="24"/>
      <c r="W4" s="44"/>
      <c r="X4" s="44"/>
      <c r="Y4" s="44"/>
      <c r="Z4" s="44"/>
    </row>
    <row r="5" spans="1:26" ht="12.75">
      <c r="A5" s="48"/>
      <c r="B5" s="9"/>
      <c r="C5" s="10"/>
      <c r="D5" s="11"/>
      <c r="E5" s="11"/>
      <c r="F5" s="11"/>
      <c r="G5" s="11"/>
      <c r="H5" s="10"/>
      <c r="I5" s="11"/>
      <c r="J5" s="11"/>
      <c r="K5" s="11"/>
      <c r="L5" s="11"/>
      <c r="M5" s="10"/>
      <c r="N5" s="11"/>
      <c r="O5" s="11"/>
      <c r="P5" s="11"/>
      <c r="Q5" s="11"/>
      <c r="R5" s="10"/>
      <c r="S5" s="11"/>
      <c r="T5" s="11"/>
      <c r="U5" s="11"/>
      <c r="V5" s="24"/>
      <c r="W5" s="44"/>
      <c r="X5" s="44"/>
      <c r="Y5" s="44"/>
      <c r="Z5" s="44"/>
    </row>
    <row r="6" spans="1:26" ht="12.75">
      <c r="A6" s="48"/>
      <c r="B6" s="9"/>
      <c r="C6" s="10"/>
      <c r="D6" s="11"/>
      <c r="E6" s="11"/>
      <c r="F6" s="11"/>
      <c r="G6" s="11"/>
      <c r="H6" s="10"/>
      <c r="I6" s="11"/>
      <c r="J6" s="11"/>
      <c r="K6" s="11"/>
      <c r="L6" s="11"/>
      <c r="M6" s="10"/>
      <c r="N6" s="11"/>
      <c r="O6" s="11"/>
      <c r="P6" s="11"/>
      <c r="Q6" s="11"/>
      <c r="R6" s="10"/>
      <c r="S6" s="11"/>
      <c r="T6" s="11"/>
      <c r="U6" s="11"/>
      <c r="V6" s="24"/>
      <c r="W6" s="44"/>
      <c r="X6" s="44"/>
      <c r="Y6" s="44"/>
      <c r="Z6" s="44"/>
    </row>
    <row r="7" spans="1:26" ht="13.5" thickBot="1">
      <c r="A7" s="48"/>
      <c r="B7" s="16"/>
      <c r="C7" s="5"/>
      <c r="D7" s="22"/>
      <c r="E7" s="22"/>
      <c r="F7" s="12"/>
      <c r="G7" s="12"/>
      <c r="H7" s="19"/>
      <c r="I7" s="22"/>
      <c r="J7" s="22"/>
      <c r="K7" s="12"/>
      <c r="L7" s="12"/>
      <c r="M7" s="19"/>
      <c r="N7" s="22"/>
      <c r="O7" s="22"/>
      <c r="P7" s="12"/>
      <c r="Q7" s="12"/>
      <c r="R7" s="19"/>
      <c r="S7" s="22"/>
      <c r="T7" s="22"/>
      <c r="U7" s="12"/>
      <c r="V7" s="24"/>
      <c r="W7" s="44"/>
      <c r="X7" s="44"/>
      <c r="Y7" s="44"/>
      <c r="Z7" s="44"/>
    </row>
    <row r="8" spans="1:26" ht="14.25" thickBot="1">
      <c r="A8" s="48"/>
      <c r="B8" s="16"/>
      <c r="C8" s="62" t="s">
        <v>7</v>
      </c>
      <c r="D8" s="58" t="s">
        <v>2</v>
      </c>
      <c r="E8" s="58" t="s">
        <v>3</v>
      </c>
      <c r="F8" s="59" t="s">
        <v>4</v>
      </c>
      <c r="G8" s="22"/>
      <c r="H8" s="70" t="s">
        <v>8</v>
      </c>
      <c r="I8" s="58" t="s">
        <v>2</v>
      </c>
      <c r="J8" s="58" t="s">
        <v>3</v>
      </c>
      <c r="K8" s="59" t="s">
        <v>4</v>
      </c>
      <c r="L8" s="22"/>
      <c r="M8" s="60" t="s">
        <v>10</v>
      </c>
      <c r="N8" s="61" t="s">
        <v>2</v>
      </c>
      <c r="O8" s="58" t="s">
        <v>3</v>
      </c>
      <c r="P8" s="59" t="s">
        <v>4</v>
      </c>
      <c r="Q8" s="22"/>
      <c r="R8" s="60" t="s">
        <v>11</v>
      </c>
      <c r="S8" s="61" t="s">
        <v>2</v>
      </c>
      <c r="T8" s="58" t="s">
        <v>3</v>
      </c>
      <c r="U8" s="59" t="s">
        <v>4</v>
      </c>
      <c r="V8" s="24"/>
      <c r="W8" s="44"/>
      <c r="X8" s="44"/>
      <c r="Y8" s="44"/>
      <c r="Z8" s="44"/>
    </row>
    <row r="9" spans="1:26" ht="12.75">
      <c r="A9" s="48"/>
      <c r="B9" s="16"/>
      <c r="C9" s="64" t="s">
        <v>34</v>
      </c>
      <c r="D9" s="38">
        <v>60</v>
      </c>
      <c r="E9" s="43"/>
      <c r="F9" s="32">
        <f>SUM(D9*E9)</f>
        <v>0</v>
      </c>
      <c r="G9" s="12"/>
      <c r="H9" s="71" t="s">
        <v>41</v>
      </c>
      <c r="I9" s="66">
        <v>35</v>
      </c>
      <c r="J9" s="30"/>
      <c r="K9" s="36">
        <f>SUM(I9*J9)</f>
        <v>0</v>
      </c>
      <c r="L9" s="12"/>
      <c r="M9" s="64" t="s">
        <v>22</v>
      </c>
      <c r="N9" s="30">
        <v>3</v>
      </c>
      <c r="O9" s="30"/>
      <c r="P9" s="36">
        <f>SUM(N9*O9)</f>
        <v>0</v>
      </c>
      <c r="Q9" s="12"/>
      <c r="R9" s="74" t="s">
        <v>1</v>
      </c>
      <c r="S9" s="68">
        <v>15</v>
      </c>
      <c r="T9" s="30"/>
      <c r="U9" s="36">
        <f>SUM(S9*T9)</f>
        <v>0</v>
      </c>
      <c r="V9" s="24"/>
      <c r="W9" s="44"/>
      <c r="X9" s="44"/>
      <c r="Y9" s="44"/>
      <c r="Z9" s="44"/>
    </row>
    <row r="10" spans="1:26" ht="12.75">
      <c r="A10" s="48"/>
      <c r="B10" s="16"/>
      <c r="C10" s="64" t="s">
        <v>35</v>
      </c>
      <c r="D10" s="51">
        <v>30</v>
      </c>
      <c r="E10" s="52"/>
      <c r="F10" s="53">
        <f aca="true" t="shared" si="0" ref="F10:F37">SUM(D10*E10)</f>
        <v>0</v>
      </c>
      <c r="G10" s="12"/>
      <c r="H10" s="72" t="s">
        <v>42</v>
      </c>
      <c r="I10" s="67">
        <v>50</v>
      </c>
      <c r="J10" s="52"/>
      <c r="K10" s="54">
        <f aca="true" t="shared" si="1" ref="K10:K16">SUM(I10*J10)</f>
        <v>0</v>
      </c>
      <c r="L10" s="12"/>
      <c r="M10" s="64" t="s">
        <v>21</v>
      </c>
      <c r="N10" s="52">
        <v>10</v>
      </c>
      <c r="O10" s="52"/>
      <c r="P10" s="54">
        <f aca="true" t="shared" si="2" ref="P10:P24">SUM(N10*O10)</f>
        <v>0</v>
      </c>
      <c r="Q10" s="12"/>
      <c r="R10" s="74" t="s">
        <v>74</v>
      </c>
      <c r="S10" s="67">
        <v>4</v>
      </c>
      <c r="T10" s="52"/>
      <c r="U10" s="54">
        <f aca="true" t="shared" si="3" ref="U10:U24">SUM(S10*T10)</f>
        <v>0</v>
      </c>
      <c r="V10" s="24"/>
      <c r="W10" s="44"/>
      <c r="X10" s="44"/>
      <c r="Y10" s="44"/>
      <c r="Z10" s="44"/>
    </row>
    <row r="11" spans="1:26" ht="12.75">
      <c r="A11" s="48"/>
      <c r="B11" s="16"/>
      <c r="C11" s="64" t="s">
        <v>13</v>
      </c>
      <c r="D11" s="38">
        <v>8</v>
      </c>
      <c r="E11" s="30"/>
      <c r="F11" s="32">
        <f t="shared" si="0"/>
        <v>0</v>
      </c>
      <c r="G11" s="12"/>
      <c r="H11" s="72" t="s">
        <v>43</v>
      </c>
      <c r="I11" s="68">
        <v>5</v>
      </c>
      <c r="J11" s="30"/>
      <c r="K11" s="36">
        <f t="shared" si="1"/>
        <v>0</v>
      </c>
      <c r="L11" s="12"/>
      <c r="M11" s="88" t="s">
        <v>110</v>
      </c>
      <c r="N11" s="30">
        <v>36</v>
      </c>
      <c r="O11" s="30"/>
      <c r="P11" s="36">
        <f t="shared" si="2"/>
        <v>0</v>
      </c>
      <c r="Q11" s="12"/>
      <c r="R11" s="74" t="s">
        <v>75</v>
      </c>
      <c r="S11" s="68">
        <v>8</v>
      </c>
      <c r="T11" s="30"/>
      <c r="U11" s="36">
        <f t="shared" si="3"/>
        <v>0</v>
      </c>
      <c r="V11" s="24"/>
      <c r="W11" s="44"/>
      <c r="X11" s="44"/>
      <c r="Y11" s="44"/>
      <c r="Z11" s="44"/>
    </row>
    <row r="12" spans="1:26" ht="12.75">
      <c r="A12" s="48"/>
      <c r="B12" s="16"/>
      <c r="C12" s="64" t="s">
        <v>14</v>
      </c>
      <c r="D12" s="51">
        <v>20</v>
      </c>
      <c r="E12" s="52"/>
      <c r="F12" s="53">
        <f t="shared" si="0"/>
        <v>0</v>
      </c>
      <c r="G12" s="12"/>
      <c r="H12" s="72" t="s">
        <v>22</v>
      </c>
      <c r="I12" s="67">
        <v>6</v>
      </c>
      <c r="J12" s="52"/>
      <c r="K12" s="54">
        <f t="shared" si="1"/>
        <v>0</v>
      </c>
      <c r="L12" s="12"/>
      <c r="M12" s="88" t="s">
        <v>111</v>
      </c>
      <c r="N12" s="52">
        <v>65</v>
      </c>
      <c r="O12" s="52"/>
      <c r="P12" s="54">
        <f t="shared" si="2"/>
        <v>0</v>
      </c>
      <c r="Q12" s="12"/>
      <c r="R12" s="74" t="s">
        <v>76</v>
      </c>
      <c r="S12" s="67">
        <v>3</v>
      </c>
      <c r="T12" s="52"/>
      <c r="U12" s="54">
        <f t="shared" si="3"/>
        <v>0</v>
      </c>
      <c r="V12" s="24"/>
      <c r="W12" s="44"/>
      <c r="X12" s="44"/>
      <c r="Y12" s="44"/>
      <c r="Z12" s="44"/>
    </row>
    <row r="13" spans="1:26" ht="12.75">
      <c r="A13" s="48"/>
      <c r="B13" s="16"/>
      <c r="C13" s="64" t="s">
        <v>15</v>
      </c>
      <c r="D13" s="38">
        <v>50</v>
      </c>
      <c r="E13" s="30"/>
      <c r="F13" s="32">
        <f t="shared" si="0"/>
        <v>0</v>
      </c>
      <c r="G13" s="12"/>
      <c r="H13" s="72" t="s">
        <v>21</v>
      </c>
      <c r="I13" s="68">
        <v>8</v>
      </c>
      <c r="J13" s="30"/>
      <c r="K13" s="36">
        <f t="shared" si="1"/>
        <v>0</v>
      </c>
      <c r="L13" s="12"/>
      <c r="M13" s="88" t="s">
        <v>112</v>
      </c>
      <c r="N13" s="30">
        <v>75</v>
      </c>
      <c r="O13" s="30"/>
      <c r="P13" s="36">
        <f t="shared" si="2"/>
        <v>0</v>
      </c>
      <c r="Q13" s="12"/>
      <c r="R13" s="74" t="s">
        <v>77</v>
      </c>
      <c r="S13" s="68">
        <v>8</v>
      </c>
      <c r="T13" s="30"/>
      <c r="U13" s="36">
        <f t="shared" si="3"/>
        <v>0</v>
      </c>
      <c r="V13" s="24"/>
      <c r="W13" s="44"/>
      <c r="X13" s="44"/>
      <c r="Y13" s="44"/>
      <c r="Z13" s="44"/>
    </row>
    <row r="14" spans="1:26" ht="12.75">
      <c r="A14" s="48"/>
      <c r="B14" s="16"/>
      <c r="C14" s="64" t="s">
        <v>16</v>
      </c>
      <c r="D14" s="51">
        <v>60</v>
      </c>
      <c r="E14" s="52"/>
      <c r="F14" s="53">
        <f t="shared" si="0"/>
        <v>0</v>
      </c>
      <c r="G14" s="12"/>
      <c r="H14" s="72" t="s">
        <v>44</v>
      </c>
      <c r="I14" s="67">
        <v>10</v>
      </c>
      <c r="J14" s="52"/>
      <c r="K14" s="54">
        <f t="shared" si="1"/>
        <v>0</v>
      </c>
      <c r="L14" s="12"/>
      <c r="M14" s="88" t="s">
        <v>113</v>
      </c>
      <c r="N14" s="52">
        <v>85</v>
      </c>
      <c r="O14" s="52"/>
      <c r="P14" s="54">
        <f t="shared" si="2"/>
        <v>0</v>
      </c>
      <c r="Q14" s="12"/>
      <c r="R14" s="74" t="s">
        <v>78</v>
      </c>
      <c r="S14" s="67">
        <v>5</v>
      </c>
      <c r="T14" s="52"/>
      <c r="U14" s="54">
        <f t="shared" si="3"/>
        <v>0</v>
      </c>
      <c r="V14" s="24"/>
      <c r="W14" s="44"/>
      <c r="X14" s="44"/>
      <c r="Y14" s="44"/>
      <c r="Z14" s="44"/>
    </row>
    <row r="15" spans="1:26" ht="12.75">
      <c r="A15" s="48"/>
      <c r="B15" s="16"/>
      <c r="C15" s="64" t="s">
        <v>17</v>
      </c>
      <c r="D15" s="38">
        <v>80</v>
      </c>
      <c r="E15" s="30"/>
      <c r="F15" s="32">
        <f t="shared" si="0"/>
        <v>0</v>
      </c>
      <c r="G15" s="12"/>
      <c r="H15" s="64" t="s">
        <v>107</v>
      </c>
      <c r="I15" s="68">
        <v>4</v>
      </c>
      <c r="J15" s="30"/>
      <c r="K15" s="36">
        <f t="shared" si="1"/>
        <v>0</v>
      </c>
      <c r="L15" s="12"/>
      <c r="M15" s="88" t="s">
        <v>114</v>
      </c>
      <c r="N15" s="30">
        <v>35</v>
      </c>
      <c r="O15" s="30"/>
      <c r="P15" s="36">
        <f t="shared" si="2"/>
        <v>0</v>
      </c>
      <c r="Q15" s="12"/>
      <c r="R15" s="74" t="s">
        <v>82</v>
      </c>
      <c r="S15" s="68">
        <v>15</v>
      </c>
      <c r="T15" s="30"/>
      <c r="U15" s="36">
        <f t="shared" si="3"/>
        <v>0</v>
      </c>
      <c r="V15" s="24"/>
      <c r="W15" s="44"/>
      <c r="X15" s="44"/>
      <c r="Y15" s="44"/>
      <c r="Z15" s="44"/>
    </row>
    <row r="16" spans="1:26" ht="13.5" thickBot="1">
      <c r="A16" s="48"/>
      <c r="B16" s="16"/>
      <c r="C16" s="64" t="s">
        <v>18</v>
      </c>
      <c r="D16" s="51">
        <v>25</v>
      </c>
      <c r="E16" s="52"/>
      <c r="F16" s="53">
        <f t="shared" si="0"/>
        <v>0</v>
      </c>
      <c r="G16" s="12"/>
      <c r="H16" s="73" t="s">
        <v>40</v>
      </c>
      <c r="I16" s="69">
        <v>3</v>
      </c>
      <c r="J16" s="55"/>
      <c r="K16" s="56">
        <f t="shared" si="1"/>
        <v>0</v>
      </c>
      <c r="L16" s="12"/>
      <c r="M16" s="88" t="s">
        <v>109</v>
      </c>
      <c r="N16" s="52">
        <v>25</v>
      </c>
      <c r="O16" s="52"/>
      <c r="P16" s="54">
        <f t="shared" si="2"/>
        <v>0</v>
      </c>
      <c r="Q16" s="12"/>
      <c r="R16" s="74" t="s">
        <v>83</v>
      </c>
      <c r="S16" s="67">
        <v>35</v>
      </c>
      <c r="T16" s="52"/>
      <c r="U16" s="54">
        <f t="shared" si="3"/>
        <v>0</v>
      </c>
      <c r="V16" s="24"/>
      <c r="W16" s="44"/>
      <c r="X16" s="44"/>
      <c r="Y16" s="44"/>
      <c r="Z16" s="44"/>
    </row>
    <row r="17" spans="1:26" ht="13.5" thickBot="1">
      <c r="A17" s="48"/>
      <c r="B17" s="16"/>
      <c r="C17" s="64" t="s">
        <v>36</v>
      </c>
      <c r="D17" s="38">
        <v>35</v>
      </c>
      <c r="E17" s="30"/>
      <c r="F17" s="32">
        <f t="shared" si="0"/>
        <v>0</v>
      </c>
      <c r="G17" s="12"/>
      <c r="H17" s="19"/>
      <c r="I17" s="12"/>
      <c r="J17" s="12"/>
      <c r="K17" s="13"/>
      <c r="L17" s="12"/>
      <c r="M17" s="64" t="s">
        <v>103</v>
      </c>
      <c r="N17" s="30">
        <v>20</v>
      </c>
      <c r="O17" s="30"/>
      <c r="P17" s="36">
        <f t="shared" si="2"/>
        <v>0</v>
      </c>
      <c r="Q17" s="12"/>
      <c r="R17" s="74" t="s">
        <v>79</v>
      </c>
      <c r="S17" s="68">
        <v>5</v>
      </c>
      <c r="T17" s="30"/>
      <c r="U17" s="36">
        <f t="shared" si="3"/>
        <v>0</v>
      </c>
      <c r="V17" s="24"/>
      <c r="W17" s="44"/>
      <c r="X17" s="44"/>
      <c r="Y17" s="44"/>
      <c r="Z17" s="44"/>
    </row>
    <row r="18" spans="1:26" ht="13.5">
      <c r="A18" s="48"/>
      <c r="B18" s="16"/>
      <c r="C18" s="64" t="s">
        <v>19</v>
      </c>
      <c r="D18" s="51">
        <v>10</v>
      </c>
      <c r="E18" s="52"/>
      <c r="F18" s="53">
        <f t="shared" si="0"/>
        <v>0</v>
      </c>
      <c r="G18" s="12"/>
      <c r="H18" s="62" t="s">
        <v>9</v>
      </c>
      <c r="I18" s="58" t="s">
        <v>2</v>
      </c>
      <c r="J18" s="58" t="s">
        <v>3</v>
      </c>
      <c r="K18" s="59" t="s">
        <v>4</v>
      </c>
      <c r="L18" s="12"/>
      <c r="M18" s="64" t="s">
        <v>102</v>
      </c>
      <c r="N18" s="52">
        <v>20</v>
      </c>
      <c r="O18" s="52"/>
      <c r="P18" s="54">
        <f t="shared" si="2"/>
        <v>0</v>
      </c>
      <c r="Q18" s="12"/>
      <c r="R18" s="74" t="s">
        <v>84</v>
      </c>
      <c r="S18" s="67">
        <v>8</v>
      </c>
      <c r="T18" s="52"/>
      <c r="U18" s="54">
        <f t="shared" si="3"/>
        <v>0</v>
      </c>
      <c r="V18" s="24"/>
      <c r="W18" s="44"/>
      <c r="X18" s="44"/>
      <c r="Y18" s="44"/>
      <c r="Z18" s="44"/>
    </row>
    <row r="19" spans="1:26" ht="12.75">
      <c r="A19" s="48"/>
      <c r="B19" s="16"/>
      <c r="C19" s="64" t="s">
        <v>37</v>
      </c>
      <c r="D19" s="38">
        <v>2</v>
      </c>
      <c r="E19" s="30"/>
      <c r="F19" s="32">
        <f t="shared" si="0"/>
        <v>0</v>
      </c>
      <c r="G19" s="12"/>
      <c r="H19" s="64" t="s">
        <v>45</v>
      </c>
      <c r="I19" s="30">
        <v>4</v>
      </c>
      <c r="J19" s="39"/>
      <c r="K19" s="32">
        <f aca="true" t="shared" si="4" ref="K19:K37">SUM(I19*J19)</f>
        <v>0</v>
      </c>
      <c r="L19" s="12"/>
      <c r="M19" s="64" t="s">
        <v>61</v>
      </c>
      <c r="N19" s="30">
        <v>5</v>
      </c>
      <c r="O19" s="30"/>
      <c r="P19" s="36">
        <f t="shared" si="2"/>
        <v>0</v>
      </c>
      <c r="Q19" s="12"/>
      <c r="R19" s="74" t="s">
        <v>80</v>
      </c>
      <c r="S19" s="68">
        <v>3</v>
      </c>
      <c r="T19" s="30"/>
      <c r="U19" s="36">
        <f t="shared" si="3"/>
        <v>0</v>
      </c>
      <c r="V19" s="24"/>
      <c r="W19" s="44"/>
      <c r="X19" s="44"/>
      <c r="Y19" s="44"/>
      <c r="Z19" s="44"/>
    </row>
    <row r="20" spans="1:26" ht="12.75">
      <c r="A20" s="48"/>
      <c r="B20" s="16"/>
      <c r="C20" s="64" t="s">
        <v>20</v>
      </c>
      <c r="D20" s="51">
        <v>1</v>
      </c>
      <c r="E20" s="52"/>
      <c r="F20" s="53">
        <f t="shared" si="0"/>
        <v>0</v>
      </c>
      <c r="G20" s="12"/>
      <c r="H20" s="64" t="s">
        <v>46</v>
      </c>
      <c r="I20" s="52">
        <v>8</v>
      </c>
      <c r="J20" s="57"/>
      <c r="K20" s="53">
        <f t="shared" si="4"/>
        <v>0</v>
      </c>
      <c r="L20" s="12"/>
      <c r="M20" s="64" t="s">
        <v>95</v>
      </c>
      <c r="N20" s="52">
        <v>20</v>
      </c>
      <c r="O20" s="52"/>
      <c r="P20" s="54">
        <f t="shared" si="2"/>
        <v>0</v>
      </c>
      <c r="Q20" s="12"/>
      <c r="R20" s="74" t="s">
        <v>85</v>
      </c>
      <c r="S20" s="67">
        <v>10</v>
      </c>
      <c r="T20" s="52"/>
      <c r="U20" s="54">
        <f t="shared" si="3"/>
        <v>0</v>
      </c>
      <c r="V20" s="24"/>
      <c r="W20" s="44"/>
      <c r="X20" s="44"/>
      <c r="Y20" s="44"/>
      <c r="Z20" s="44"/>
    </row>
    <row r="21" spans="1:26" ht="12.75">
      <c r="A21" s="48"/>
      <c r="B21" s="16"/>
      <c r="C21" s="64" t="s">
        <v>21</v>
      </c>
      <c r="D21" s="38">
        <v>8</v>
      </c>
      <c r="E21" s="30"/>
      <c r="F21" s="32">
        <f t="shared" si="0"/>
        <v>0</v>
      </c>
      <c r="G21" s="12"/>
      <c r="H21" s="64" t="s">
        <v>47</v>
      </c>
      <c r="I21" s="30">
        <v>6</v>
      </c>
      <c r="J21" s="39"/>
      <c r="K21" s="32">
        <f t="shared" si="4"/>
        <v>0</v>
      </c>
      <c r="L21" s="12"/>
      <c r="M21" s="64" t="s">
        <v>96</v>
      </c>
      <c r="N21" s="30">
        <v>40</v>
      </c>
      <c r="O21" s="30"/>
      <c r="P21" s="36">
        <f t="shared" si="2"/>
        <v>0</v>
      </c>
      <c r="Q21" s="12"/>
      <c r="R21" s="74" t="s">
        <v>86</v>
      </c>
      <c r="S21" s="68">
        <v>10</v>
      </c>
      <c r="T21" s="30"/>
      <c r="U21" s="36">
        <f t="shared" si="3"/>
        <v>0</v>
      </c>
      <c r="V21" s="24"/>
      <c r="W21" s="44"/>
      <c r="X21" s="44"/>
      <c r="Y21" s="44"/>
      <c r="Z21" s="44"/>
    </row>
    <row r="22" spans="1:26" ht="12.75">
      <c r="A22" s="48"/>
      <c r="B22" s="16"/>
      <c r="C22" s="64" t="s">
        <v>22</v>
      </c>
      <c r="D22" s="51">
        <v>3</v>
      </c>
      <c r="E22" s="52"/>
      <c r="F22" s="53">
        <f t="shared" si="0"/>
        <v>0</v>
      </c>
      <c r="G22" s="12"/>
      <c r="H22" s="64" t="s">
        <v>48</v>
      </c>
      <c r="I22" s="52">
        <v>2</v>
      </c>
      <c r="J22" s="57"/>
      <c r="K22" s="53">
        <f t="shared" si="4"/>
        <v>0</v>
      </c>
      <c r="L22" s="12"/>
      <c r="M22" s="64" t="s">
        <v>97</v>
      </c>
      <c r="N22" s="52">
        <v>12</v>
      </c>
      <c r="O22" s="52"/>
      <c r="P22" s="54">
        <f t="shared" si="2"/>
        <v>0</v>
      </c>
      <c r="Q22" s="12"/>
      <c r="R22" s="74" t="s">
        <v>81</v>
      </c>
      <c r="S22" s="67">
        <v>5</v>
      </c>
      <c r="T22" s="52"/>
      <c r="U22" s="54">
        <f t="shared" si="3"/>
        <v>0</v>
      </c>
      <c r="V22" s="24"/>
      <c r="W22" s="44"/>
      <c r="X22" s="44"/>
      <c r="Y22" s="44"/>
      <c r="Z22" s="44"/>
    </row>
    <row r="23" spans="1:26" ht="12.75">
      <c r="A23" s="48"/>
      <c r="B23" s="16"/>
      <c r="C23" s="64" t="s">
        <v>38</v>
      </c>
      <c r="D23" s="38">
        <v>20</v>
      </c>
      <c r="E23" s="30"/>
      <c r="F23" s="32">
        <f t="shared" si="0"/>
        <v>0</v>
      </c>
      <c r="G23" s="12"/>
      <c r="H23" s="64" t="s">
        <v>49</v>
      </c>
      <c r="I23" s="30">
        <v>4</v>
      </c>
      <c r="J23" s="39"/>
      <c r="K23" s="32">
        <f t="shared" si="4"/>
        <v>0</v>
      </c>
      <c r="L23" s="12"/>
      <c r="M23" s="64" t="s">
        <v>107</v>
      </c>
      <c r="N23" s="30">
        <v>4</v>
      </c>
      <c r="O23" s="30"/>
      <c r="P23" s="36">
        <f t="shared" si="2"/>
        <v>0</v>
      </c>
      <c r="Q23" s="12"/>
      <c r="R23" s="64" t="s">
        <v>107</v>
      </c>
      <c r="S23" s="68">
        <v>4</v>
      </c>
      <c r="T23" s="30"/>
      <c r="U23" s="36">
        <f t="shared" si="3"/>
        <v>0</v>
      </c>
      <c r="V23" s="24"/>
      <c r="W23" s="44"/>
      <c r="X23" s="44"/>
      <c r="Y23" s="44"/>
      <c r="Z23" s="44"/>
    </row>
    <row r="24" spans="1:26" ht="13.5" thickBot="1">
      <c r="A24" s="48"/>
      <c r="B24" s="16"/>
      <c r="C24" s="64" t="s">
        <v>23</v>
      </c>
      <c r="D24" s="51">
        <v>20</v>
      </c>
      <c r="E24" s="52"/>
      <c r="F24" s="53">
        <f t="shared" si="0"/>
        <v>0</v>
      </c>
      <c r="G24" s="12"/>
      <c r="H24" s="64" t="s">
        <v>50</v>
      </c>
      <c r="I24" s="57">
        <v>2</v>
      </c>
      <c r="J24" s="57"/>
      <c r="K24" s="53">
        <f t="shared" si="4"/>
        <v>0</v>
      </c>
      <c r="L24" s="12"/>
      <c r="M24" s="65" t="s">
        <v>40</v>
      </c>
      <c r="N24" s="55">
        <v>3</v>
      </c>
      <c r="O24" s="55"/>
      <c r="P24" s="56">
        <f t="shared" si="2"/>
        <v>0</v>
      </c>
      <c r="Q24" s="12"/>
      <c r="R24" s="75" t="s">
        <v>40</v>
      </c>
      <c r="S24" s="69">
        <v>3</v>
      </c>
      <c r="T24" s="55"/>
      <c r="U24" s="56">
        <f t="shared" si="3"/>
        <v>0</v>
      </c>
      <c r="V24" s="24"/>
      <c r="W24" s="44"/>
      <c r="X24" s="44"/>
      <c r="Y24" s="44"/>
      <c r="Z24" s="44"/>
    </row>
    <row r="25" spans="1:26" ht="13.5" thickBot="1">
      <c r="A25" s="48"/>
      <c r="B25" s="16"/>
      <c r="C25" s="64" t="s">
        <v>24</v>
      </c>
      <c r="D25" s="50">
        <v>20</v>
      </c>
      <c r="E25" s="39"/>
      <c r="F25" s="32">
        <f t="shared" si="0"/>
        <v>0</v>
      </c>
      <c r="G25" s="12"/>
      <c r="H25" s="64" t="s">
        <v>51</v>
      </c>
      <c r="I25" s="30">
        <v>3</v>
      </c>
      <c r="J25" s="30"/>
      <c r="K25" s="32">
        <f t="shared" si="4"/>
        <v>0</v>
      </c>
      <c r="L25" s="12"/>
      <c r="M25" s="19"/>
      <c r="N25" s="12"/>
      <c r="O25" s="12"/>
      <c r="P25" s="13"/>
      <c r="Q25" s="12"/>
      <c r="R25" s="19"/>
      <c r="S25" s="12"/>
      <c r="T25" s="12"/>
      <c r="U25" s="13"/>
      <c r="V25" s="24"/>
      <c r="W25" s="44"/>
      <c r="X25" s="44"/>
      <c r="Y25" s="44"/>
      <c r="Z25" s="44"/>
    </row>
    <row r="26" spans="1:26" ht="13.5">
      <c r="A26" s="48"/>
      <c r="B26" s="16"/>
      <c r="C26" s="64" t="s">
        <v>25</v>
      </c>
      <c r="D26" s="51">
        <v>35</v>
      </c>
      <c r="E26" s="52"/>
      <c r="F26" s="53">
        <f t="shared" si="0"/>
        <v>0</v>
      </c>
      <c r="G26" s="12"/>
      <c r="H26" s="64" t="s">
        <v>52</v>
      </c>
      <c r="I26" s="52">
        <v>6</v>
      </c>
      <c r="J26" s="57"/>
      <c r="K26" s="53">
        <f t="shared" si="4"/>
        <v>0</v>
      </c>
      <c r="L26" s="12"/>
      <c r="M26" s="62" t="s">
        <v>68</v>
      </c>
      <c r="N26" s="58" t="s">
        <v>2</v>
      </c>
      <c r="O26" s="63" t="s">
        <v>3</v>
      </c>
      <c r="P26" s="59" t="s">
        <v>4</v>
      </c>
      <c r="Q26" s="12"/>
      <c r="R26" s="60" t="s">
        <v>6</v>
      </c>
      <c r="S26" s="61" t="s">
        <v>2</v>
      </c>
      <c r="T26" s="58" t="s">
        <v>3</v>
      </c>
      <c r="U26" s="59" t="s">
        <v>4</v>
      </c>
      <c r="V26" s="24"/>
      <c r="W26" s="44"/>
      <c r="X26" s="44"/>
      <c r="Y26" s="44"/>
      <c r="Z26" s="44"/>
    </row>
    <row r="27" spans="1:26" ht="12.75">
      <c r="A27" s="48"/>
      <c r="B27" s="16"/>
      <c r="C27" s="64" t="s">
        <v>39</v>
      </c>
      <c r="D27" s="38">
        <v>5</v>
      </c>
      <c r="E27" s="30"/>
      <c r="F27" s="32">
        <f t="shared" si="0"/>
        <v>0</v>
      </c>
      <c r="G27" s="12"/>
      <c r="H27" s="64" t="s">
        <v>53</v>
      </c>
      <c r="I27" s="39">
        <v>3</v>
      </c>
      <c r="J27" s="39"/>
      <c r="K27" s="32">
        <f t="shared" si="4"/>
        <v>0</v>
      </c>
      <c r="L27" s="12"/>
      <c r="M27" s="64" t="s">
        <v>101</v>
      </c>
      <c r="N27" s="30">
        <v>12</v>
      </c>
      <c r="O27" s="30"/>
      <c r="P27" s="36">
        <f aca="true" t="shared" si="5" ref="P27:P45">SUM(N27*O27)</f>
        <v>0</v>
      </c>
      <c r="Q27" s="12"/>
      <c r="R27" s="64" t="s">
        <v>87</v>
      </c>
      <c r="S27" s="30">
        <v>6</v>
      </c>
      <c r="T27" s="30"/>
      <c r="U27" s="36">
        <f aca="true" t="shared" si="6" ref="U27:U37">SUM(S27*T27)</f>
        <v>0</v>
      </c>
      <c r="V27" s="24"/>
      <c r="W27" s="44"/>
      <c r="X27" s="44"/>
      <c r="Y27" s="44"/>
      <c r="Z27" s="44"/>
    </row>
    <row r="28" spans="1:26" ht="12.75">
      <c r="A28" s="48"/>
      <c r="B28" s="16"/>
      <c r="C28" s="64" t="s">
        <v>26</v>
      </c>
      <c r="D28" s="51">
        <v>10</v>
      </c>
      <c r="E28" s="52"/>
      <c r="F28" s="53">
        <f t="shared" si="0"/>
        <v>0</v>
      </c>
      <c r="G28" s="12"/>
      <c r="H28" s="64" t="s">
        <v>54</v>
      </c>
      <c r="I28" s="52">
        <v>4</v>
      </c>
      <c r="J28" s="57"/>
      <c r="K28" s="53">
        <f t="shared" si="4"/>
        <v>0</v>
      </c>
      <c r="L28" s="12"/>
      <c r="M28" s="64" t="s">
        <v>62</v>
      </c>
      <c r="N28" s="52">
        <v>10</v>
      </c>
      <c r="O28" s="52"/>
      <c r="P28" s="54">
        <f t="shared" si="5"/>
        <v>0</v>
      </c>
      <c r="Q28" s="12"/>
      <c r="R28" s="64" t="s">
        <v>88</v>
      </c>
      <c r="S28" s="52">
        <v>20</v>
      </c>
      <c r="T28" s="52"/>
      <c r="U28" s="54">
        <f t="shared" si="6"/>
        <v>0</v>
      </c>
      <c r="V28" s="24"/>
      <c r="W28" s="44"/>
      <c r="X28" s="44"/>
      <c r="Y28" s="44"/>
      <c r="Z28" s="44"/>
    </row>
    <row r="29" spans="1:26" ht="12.75">
      <c r="A29" s="48"/>
      <c r="B29" s="16"/>
      <c r="C29" s="64" t="s">
        <v>27</v>
      </c>
      <c r="D29" s="38">
        <v>16</v>
      </c>
      <c r="E29" s="30"/>
      <c r="F29" s="32">
        <f t="shared" si="0"/>
        <v>0</v>
      </c>
      <c r="G29" s="12"/>
      <c r="H29" s="64" t="s">
        <v>55</v>
      </c>
      <c r="I29" s="30">
        <v>25</v>
      </c>
      <c r="J29" s="39"/>
      <c r="K29" s="32">
        <f t="shared" si="4"/>
        <v>0</v>
      </c>
      <c r="L29" s="12"/>
      <c r="M29" s="64" t="s">
        <v>63</v>
      </c>
      <c r="N29" s="30">
        <v>5</v>
      </c>
      <c r="O29" s="30"/>
      <c r="P29" s="36">
        <f t="shared" si="5"/>
        <v>0</v>
      </c>
      <c r="Q29" s="12"/>
      <c r="R29" s="64" t="s">
        <v>100</v>
      </c>
      <c r="S29" s="30">
        <v>35</v>
      </c>
      <c r="T29" s="30"/>
      <c r="U29" s="36">
        <f t="shared" si="6"/>
        <v>0</v>
      </c>
      <c r="V29" s="24"/>
      <c r="W29" s="44"/>
      <c r="X29" s="44"/>
      <c r="Y29" s="44"/>
      <c r="Z29" s="44"/>
    </row>
    <row r="30" spans="1:26" ht="12.75">
      <c r="A30" s="48"/>
      <c r="B30" s="16"/>
      <c r="C30" s="64" t="s">
        <v>105</v>
      </c>
      <c r="D30" s="51">
        <v>8</v>
      </c>
      <c r="E30" s="52"/>
      <c r="F30" s="53">
        <f t="shared" si="0"/>
        <v>0</v>
      </c>
      <c r="G30" s="12"/>
      <c r="H30" s="64" t="s">
        <v>56</v>
      </c>
      <c r="I30" s="52">
        <v>25</v>
      </c>
      <c r="J30" s="57"/>
      <c r="K30" s="53">
        <f t="shared" si="4"/>
        <v>0</v>
      </c>
      <c r="L30" s="12"/>
      <c r="M30" s="64" t="s">
        <v>64</v>
      </c>
      <c r="N30" s="52">
        <v>3</v>
      </c>
      <c r="O30" s="52"/>
      <c r="P30" s="54">
        <f t="shared" si="5"/>
        <v>0</v>
      </c>
      <c r="Q30" s="12"/>
      <c r="R30" s="64" t="s">
        <v>93</v>
      </c>
      <c r="S30" s="52">
        <v>4</v>
      </c>
      <c r="T30" s="52"/>
      <c r="U30" s="54">
        <f t="shared" si="6"/>
        <v>0</v>
      </c>
      <c r="V30" s="24"/>
      <c r="W30" s="44"/>
      <c r="X30" s="44"/>
      <c r="Y30" s="44"/>
      <c r="Z30" s="44"/>
    </row>
    <row r="31" spans="1:26" ht="12.75">
      <c r="A31" s="48"/>
      <c r="B31" s="16"/>
      <c r="C31" s="64" t="s">
        <v>106</v>
      </c>
      <c r="D31" s="38">
        <v>12</v>
      </c>
      <c r="E31" s="30"/>
      <c r="F31" s="32">
        <f t="shared" si="0"/>
        <v>0</v>
      </c>
      <c r="G31" s="12"/>
      <c r="H31" s="64" t="s">
        <v>57</v>
      </c>
      <c r="I31" s="30">
        <v>25</v>
      </c>
      <c r="J31" s="39"/>
      <c r="K31" s="32">
        <f t="shared" si="4"/>
        <v>0</v>
      </c>
      <c r="L31" s="12"/>
      <c r="M31" s="64" t="s">
        <v>65</v>
      </c>
      <c r="N31" s="30">
        <v>10</v>
      </c>
      <c r="O31" s="30"/>
      <c r="P31" s="36">
        <f t="shared" si="5"/>
        <v>0</v>
      </c>
      <c r="Q31" s="12"/>
      <c r="R31" s="64" t="s">
        <v>89</v>
      </c>
      <c r="S31" s="30">
        <v>5</v>
      </c>
      <c r="T31" s="30"/>
      <c r="U31" s="36">
        <f t="shared" si="6"/>
        <v>0</v>
      </c>
      <c r="V31" s="24"/>
      <c r="W31" s="44"/>
      <c r="X31" s="44"/>
      <c r="Y31" s="44"/>
      <c r="Z31" s="44"/>
    </row>
    <row r="32" spans="1:26" ht="12.75">
      <c r="A32" s="48"/>
      <c r="B32" s="16"/>
      <c r="C32" s="64" t="s">
        <v>28</v>
      </c>
      <c r="D32" s="51">
        <v>10</v>
      </c>
      <c r="E32" s="52"/>
      <c r="F32" s="53">
        <f t="shared" si="0"/>
        <v>0</v>
      </c>
      <c r="G32" s="12"/>
      <c r="H32" s="64" t="s">
        <v>58</v>
      </c>
      <c r="I32" s="52">
        <v>25</v>
      </c>
      <c r="J32" s="57"/>
      <c r="K32" s="53">
        <f t="shared" si="4"/>
        <v>0</v>
      </c>
      <c r="L32" s="12"/>
      <c r="M32" s="64" t="s">
        <v>66</v>
      </c>
      <c r="N32" s="52">
        <v>5</v>
      </c>
      <c r="O32" s="52"/>
      <c r="P32" s="54">
        <f t="shared" si="5"/>
        <v>0</v>
      </c>
      <c r="Q32" s="12"/>
      <c r="R32" s="64" t="s">
        <v>90</v>
      </c>
      <c r="S32" s="52">
        <v>8</v>
      </c>
      <c r="T32" s="52"/>
      <c r="U32" s="54">
        <f t="shared" si="6"/>
        <v>0</v>
      </c>
      <c r="V32" s="24"/>
      <c r="W32" s="44"/>
      <c r="X32" s="44"/>
      <c r="Y32" s="44"/>
      <c r="Z32" s="44"/>
    </row>
    <row r="33" spans="1:26" ht="12.75">
      <c r="A33" s="48"/>
      <c r="B33" s="16"/>
      <c r="C33" s="64" t="s">
        <v>29</v>
      </c>
      <c r="D33" s="38">
        <v>2</v>
      </c>
      <c r="E33" s="30"/>
      <c r="F33" s="32">
        <f t="shared" si="0"/>
        <v>0</v>
      </c>
      <c r="G33" s="12"/>
      <c r="H33" s="88" t="s">
        <v>115</v>
      </c>
      <c r="I33" s="30">
        <v>25</v>
      </c>
      <c r="J33" s="39"/>
      <c r="K33" s="32">
        <f t="shared" si="4"/>
        <v>0</v>
      </c>
      <c r="L33" s="12"/>
      <c r="M33" s="64" t="s">
        <v>67</v>
      </c>
      <c r="N33" s="30">
        <v>20</v>
      </c>
      <c r="O33" s="30"/>
      <c r="P33" s="36">
        <f t="shared" si="5"/>
        <v>0</v>
      </c>
      <c r="Q33" s="12"/>
      <c r="R33" s="64" t="s">
        <v>91</v>
      </c>
      <c r="S33" s="30">
        <v>5</v>
      </c>
      <c r="T33" s="30"/>
      <c r="U33" s="36">
        <f t="shared" si="6"/>
        <v>0</v>
      </c>
      <c r="V33" s="24"/>
      <c r="W33" s="44"/>
      <c r="X33" s="44"/>
      <c r="Y33" s="44"/>
      <c r="Z33" s="44"/>
    </row>
    <row r="34" spans="1:26" ht="12.75">
      <c r="A34" s="48"/>
      <c r="B34" s="16"/>
      <c r="C34" s="64" t="s">
        <v>30</v>
      </c>
      <c r="D34" s="51">
        <v>4</v>
      </c>
      <c r="E34" s="52"/>
      <c r="F34" s="53">
        <f t="shared" si="0"/>
        <v>0</v>
      </c>
      <c r="G34" s="12"/>
      <c r="H34" s="88" t="s">
        <v>116</v>
      </c>
      <c r="I34" s="52">
        <v>60</v>
      </c>
      <c r="J34" s="57"/>
      <c r="K34" s="53">
        <f t="shared" si="4"/>
        <v>0</v>
      </c>
      <c r="L34" s="12"/>
      <c r="M34" s="64" t="s">
        <v>107</v>
      </c>
      <c r="N34" s="52">
        <v>4</v>
      </c>
      <c r="O34" s="52"/>
      <c r="P34" s="54">
        <f t="shared" si="5"/>
        <v>0</v>
      </c>
      <c r="Q34" s="12"/>
      <c r="R34" s="64" t="s">
        <v>92</v>
      </c>
      <c r="S34" s="52">
        <v>10</v>
      </c>
      <c r="T34" s="52"/>
      <c r="U34" s="54">
        <f t="shared" si="6"/>
        <v>0</v>
      </c>
      <c r="V34" s="24"/>
      <c r="W34" s="44"/>
      <c r="X34" s="44"/>
      <c r="Y34" s="44"/>
      <c r="Z34" s="44"/>
    </row>
    <row r="35" spans="1:26" ht="13.5" thickBot="1">
      <c r="A35" s="48"/>
      <c r="B35" s="16"/>
      <c r="C35" s="64" t="s">
        <v>31</v>
      </c>
      <c r="D35" s="38">
        <v>1</v>
      </c>
      <c r="E35" s="30"/>
      <c r="F35" s="32">
        <f t="shared" si="0"/>
        <v>0</v>
      </c>
      <c r="G35" s="12"/>
      <c r="H35" s="64" t="s">
        <v>60</v>
      </c>
      <c r="I35" s="30">
        <v>25</v>
      </c>
      <c r="J35" s="39"/>
      <c r="K35" s="32">
        <f t="shared" si="4"/>
        <v>0</v>
      </c>
      <c r="L35" s="12"/>
      <c r="M35" s="65" t="s">
        <v>40</v>
      </c>
      <c r="N35" s="31">
        <v>3</v>
      </c>
      <c r="O35" s="31"/>
      <c r="P35" s="37">
        <f t="shared" si="5"/>
        <v>0</v>
      </c>
      <c r="Q35" s="12"/>
      <c r="R35" s="64" t="s">
        <v>94</v>
      </c>
      <c r="S35" s="30">
        <v>15</v>
      </c>
      <c r="T35" s="30"/>
      <c r="U35" s="36">
        <f t="shared" si="6"/>
        <v>0</v>
      </c>
      <c r="V35" s="24"/>
      <c r="W35" s="44"/>
      <c r="X35" s="44"/>
      <c r="Y35" s="44"/>
      <c r="Z35" s="44"/>
    </row>
    <row r="36" spans="1:26" ht="13.5" thickBot="1">
      <c r="A36" s="48"/>
      <c r="B36" s="16"/>
      <c r="C36" s="64" t="s">
        <v>107</v>
      </c>
      <c r="D36" s="51">
        <v>4</v>
      </c>
      <c r="E36" s="52"/>
      <c r="F36" s="53">
        <f t="shared" si="0"/>
        <v>0</v>
      </c>
      <c r="G36" s="12"/>
      <c r="H36" s="64" t="s">
        <v>107</v>
      </c>
      <c r="I36" s="52">
        <v>4</v>
      </c>
      <c r="J36" s="57"/>
      <c r="K36" s="53">
        <f t="shared" si="4"/>
        <v>0</v>
      </c>
      <c r="L36" s="12"/>
      <c r="M36" s="19"/>
      <c r="N36" s="12"/>
      <c r="O36" s="12"/>
      <c r="P36" s="13"/>
      <c r="Q36" s="12"/>
      <c r="R36" s="64" t="s">
        <v>107</v>
      </c>
      <c r="S36" s="52">
        <v>4</v>
      </c>
      <c r="T36" s="52"/>
      <c r="U36" s="54">
        <f t="shared" si="6"/>
        <v>0</v>
      </c>
      <c r="V36" s="24"/>
      <c r="W36" s="44"/>
      <c r="X36" s="44"/>
      <c r="Y36" s="44"/>
      <c r="Z36" s="44"/>
    </row>
    <row r="37" spans="1:26" ht="14.25" thickBot="1">
      <c r="A37" s="48"/>
      <c r="B37" s="16"/>
      <c r="C37" s="65" t="s">
        <v>40</v>
      </c>
      <c r="D37" s="42">
        <v>3</v>
      </c>
      <c r="E37" s="31"/>
      <c r="F37" s="33">
        <f t="shared" si="0"/>
        <v>0</v>
      </c>
      <c r="G37" s="12"/>
      <c r="H37" s="65" t="s">
        <v>40</v>
      </c>
      <c r="I37" s="31">
        <v>3</v>
      </c>
      <c r="J37" s="40"/>
      <c r="K37" s="33">
        <f t="shared" si="4"/>
        <v>0</v>
      </c>
      <c r="L37" s="12"/>
      <c r="M37" s="60" t="s">
        <v>12</v>
      </c>
      <c r="N37" s="61" t="s">
        <v>2</v>
      </c>
      <c r="O37" s="58" t="s">
        <v>3</v>
      </c>
      <c r="P37" s="59" t="s">
        <v>4</v>
      </c>
      <c r="Q37" s="12"/>
      <c r="R37" s="65" t="s">
        <v>40</v>
      </c>
      <c r="S37" s="31">
        <v>3</v>
      </c>
      <c r="T37" s="31"/>
      <c r="U37" s="37">
        <f t="shared" si="6"/>
        <v>0</v>
      </c>
      <c r="V37" s="24"/>
      <c r="W37" s="44"/>
      <c r="X37" s="44"/>
      <c r="Y37" s="44"/>
      <c r="Z37" s="44"/>
    </row>
    <row r="38" spans="1:26" ht="13.5" thickBot="1">
      <c r="A38" s="48"/>
      <c r="B38" s="16"/>
      <c r="C38" s="19"/>
      <c r="D38" s="12"/>
      <c r="E38" s="12"/>
      <c r="F38" s="13"/>
      <c r="G38" s="13"/>
      <c r="H38" s="19"/>
      <c r="I38" s="12"/>
      <c r="J38" s="12"/>
      <c r="K38" s="13"/>
      <c r="L38" s="13"/>
      <c r="M38" s="64" t="s">
        <v>69</v>
      </c>
      <c r="N38" s="52">
        <v>6</v>
      </c>
      <c r="O38" s="52"/>
      <c r="P38" s="54">
        <f t="shared" si="5"/>
        <v>0</v>
      </c>
      <c r="Q38" s="13"/>
      <c r="R38" s="19"/>
      <c r="S38" s="12"/>
      <c r="T38" s="12"/>
      <c r="U38" s="13"/>
      <c r="V38" s="24"/>
      <c r="W38" s="44"/>
      <c r="X38" s="44"/>
      <c r="Y38" s="44"/>
      <c r="Z38" s="44"/>
    </row>
    <row r="39" spans="1:26" ht="13.5">
      <c r="A39" s="48"/>
      <c r="B39" s="16"/>
      <c r="C39" s="87"/>
      <c r="D39" s="84"/>
      <c r="E39" s="84"/>
      <c r="F39" s="84"/>
      <c r="G39" s="84"/>
      <c r="H39" s="87"/>
      <c r="I39" s="84"/>
      <c r="J39" s="84"/>
      <c r="K39" s="84"/>
      <c r="L39" s="22"/>
      <c r="M39" s="64" t="s">
        <v>70</v>
      </c>
      <c r="N39" s="30">
        <v>10</v>
      </c>
      <c r="O39" s="30"/>
      <c r="P39" s="36">
        <f t="shared" si="5"/>
        <v>0</v>
      </c>
      <c r="Q39" s="22"/>
      <c r="R39" s="62" t="s">
        <v>0</v>
      </c>
      <c r="S39" s="58" t="s">
        <v>2</v>
      </c>
      <c r="T39" s="58" t="s">
        <v>3</v>
      </c>
      <c r="U39" s="59" t="s">
        <v>4</v>
      </c>
      <c r="V39" s="24"/>
      <c r="W39" s="44"/>
      <c r="X39" s="44"/>
      <c r="Y39" s="44"/>
      <c r="Z39" s="44"/>
    </row>
    <row r="40" spans="1:26" ht="12.75">
      <c r="A40" s="48"/>
      <c r="B40" s="16"/>
      <c r="C40" s="85"/>
      <c r="D40" s="86"/>
      <c r="E40" s="86"/>
      <c r="F40" s="86"/>
      <c r="G40" s="86"/>
      <c r="H40" s="85"/>
      <c r="I40" s="86"/>
      <c r="J40" s="86"/>
      <c r="K40" s="86"/>
      <c r="L40" s="12"/>
      <c r="M40" s="64" t="s">
        <v>23</v>
      </c>
      <c r="N40" s="51">
        <v>25</v>
      </c>
      <c r="O40" s="51"/>
      <c r="P40" s="54">
        <f t="shared" si="5"/>
        <v>0</v>
      </c>
      <c r="Q40" s="12"/>
      <c r="R40" s="16" t="s">
        <v>98</v>
      </c>
      <c r="S40" s="57">
        <v>3</v>
      </c>
      <c r="T40" s="52"/>
      <c r="U40" s="54">
        <f>SUM(S40*T40)</f>
        <v>0</v>
      </c>
      <c r="V40" s="24"/>
      <c r="W40" s="44"/>
      <c r="X40" s="44"/>
      <c r="Y40" s="44"/>
      <c r="Z40" s="44"/>
    </row>
    <row r="41" spans="1:26" ht="12.75">
      <c r="A41" s="48"/>
      <c r="B41" s="16"/>
      <c r="C41" s="85"/>
      <c r="D41" s="86"/>
      <c r="E41" s="86"/>
      <c r="F41" s="86"/>
      <c r="G41" s="86"/>
      <c r="H41" s="85"/>
      <c r="I41" s="86"/>
      <c r="J41" s="86"/>
      <c r="K41" s="86"/>
      <c r="L41" s="12"/>
      <c r="M41" s="64" t="s">
        <v>71</v>
      </c>
      <c r="N41" s="38">
        <v>10</v>
      </c>
      <c r="O41" s="38"/>
      <c r="P41" s="36">
        <f t="shared" si="5"/>
        <v>0</v>
      </c>
      <c r="Q41" s="12"/>
      <c r="R41" s="34" t="s">
        <v>99</v>
      </c>
      <c r="S41" s="39">
        <v>8</v>
      </c>
      <c r="T41" s="30"/>
      <c r="U41" s="36">
        <f>SUM(S41*T41)</f>
        <v>0</v>
      </c>
      <c r="V41" s="24"/>
      <c r="W41" s="44"/>
      <c r="X41" s="44"/>
      <c r="Y41" s="44"/>
      <c r="Z41" s="44"/>
    </row>
    <row r="42" spans="1:26" ht="12.75">
      <c r="A42" s="48"/>
      <c r="B42" s="16"/>
      <c r="C42" s="85"/>
      <c r="D42" s="86"/>
      <c r="E42" s="86"/>
      <c r="F42" s="86"/>
      <c r="G42" s="86"/>
      <c r="H42" s="85"/>
      <c r="I42" s="86"/>
      <c r="J42" s="86"/>
      <c r="K42" s="86"/>
      <c r="L42" s="12"/>
      <c r="M42" s="64" t="s">
        <v>72</v>
      </c>
      <c r="N42" s="52">
        <v>15</v>
      </c>
      <c r="O42" s="52"/>
      <c r="P42" s="54">
        <f t="shared" si="5"/>
        <v>0</v>
      </c>
      <c r="Q42" s="12"/>
      <c r="R42" s="16"/>
      <c r="S42" s="57"/>
      <c r="T42" s="52"/>
      <c r="U42" s="54">
        <f>SUM(S42*T42)</f>
        <v>0</v>
      </c>
      <c r="V42" s="24"/>
      <c r="W42" s="44"/>
      <c r="X42" s="44"/>
      <c r="Y42" s="44"/>
      <c r="Z42" s="44"/>
    </row>
    <row r="43" spans="1:26" ht="12.75">
      <c r="A43" s="48"/>
      <c r="B43" s="16"/>
      <c r="C43" s="85"/>
      <c r="D43" s="86"/>
      <c r="E43" s="86"/>
      <c r="F43" s="86"/>
      <c r="G43" s="86"/>
      <c r="H43" s="85"/>
      <c r="I43" s="86"/>
      <c r="J43" s="86"/>
      <c r="K43" s="86"/>
      <c r="L43" s="12"/>
      <c r="M43" s="64" t="s">
        <v>73</v>
      </c>
      <c r="N43" s="30">
        <v>8</v>
      </c>
      <c r="O43" s="30"/>
      <c r="P43" s="36">
        <f t="shared" si="5"/>
        <v>0</v>
      </c>
      <c r="Q43" s="12"/>
      <c r="R43" s="34"/>
      <c r="S43" s="39"/>
      <c r="T43" s="30"/>
      <c r="U43" s="36">
        <f>SUM(S43*T43)</f>
        <v>0</v>
      </c>
      <c r="V43" s="24"/>
      <c r="W43" s="44"/>
      <c r="X43" s="44"/>
      <c r="Y43" s="44"/>
      <c r="Z43" s="44"/>
    </row>
    <row r="44" spans="1:26" ht="12.75">
      <c r="A44" s="48"/>
      <c r="B44" s="16"/>
      <c r="C44" s="85"/>
      <c r="D44" s="86"/>
      <c r="E44" s="86"/>
      <c r="F44" s="86"/>
      <c r="G44" s="86"/>
      <c r="H44" s="85"/>
      <c r="I44" s="86"/>
      <c r="J44" s="86"/>
      <c r="K44" s="86"/>
      <c r="L44" s="12"/>
      <c r="M44" s="64" t="s">
        <v>107</v>
      </c>
      <c r="N44" s="52">
        <v>4</v>
      </c>
      <c r="O44" s="52"/>
      <c r="P44" s="54">
        <f t="shared" si="5"/>
        <v>0</v>
      </c>
      <c r="Q44" s="12"/>
      <c r="R44" s="16"/>
      <c r="S44" s="57"/>
      <c r="T44" s="52"/>
      <c r="U44" s="54">
        <f>SUM(S44*T44)</f>
        <v>0</v>
      </c>
      <c r="V44" s="24"/>
      <c r="W44" s="44"/>
      <c r="X44" s="44"/>
      <c r="Y44" s="44"/>
      <c r="Z44" s="44"/>
    </row>
    <row r="45" spans="1:26" s="1" customFormat="1" ht="13.5" thickBot="1">
      <c r="A45" s="49"/>
      <c r="B45" s="17"/>
      <c r="C45" s="85"/>
      <c r="D45" s="86"/>
      <c r="E45" s="86"/>
      <c r="F45" s="86"/>
      <c r="G45" s="86"/>
      <c r="H45" s="85"/>
      <c r="I45" s="86"/>
      <c r="J45" s="86"/>
      <c r="K45" s="86"/>
      <c r="L45" s="12"/>
      <c r="M45" s="65" t="s">
        <v>40</v>
      </c>
      <c r="N45" s="31">
        <v>3</v>
      </c>
      <c r="O45" s="31"/>
      <c r="P45" s="37">
        <f t="shared" si="5"/>
        <v>0</v>
      </c>
      <c r="Q45" s="12"/>
      <c r="R45" s="35"/>
      <c r="S45" s="40"/>
      <c r="T45" s="31"/>
      <c r="U45" s="37">
        <f>SUM(S45*T45)</f>
        <v>0</v>
      </c>
      <c r="V45" s="25"/>
      <c r="W45" s="47"/>
      <c r="X45" s="47"/>
      <c r="Y45" s="47"/>
      <c r="Z45" s="47"/>
    </row>
    <row r="46" spans="1:26" ht="13.5" thickBot="1">
      <c r="A46" s="48"/>
      <c r="B46" s="16"/>
      <c r="C46" s="19"/>
      <c r="D46" s="12"/>
      <c r="E46" s="12"/>
      <c r="F46" s="14"/>
      <c r="G46" s="14"/>
      <c r="H46" s="20"/>
      <c r="I46" s="14"/>
      <c r="J46" s="14"/>
      <c r="K46" s="14"/>
      <c r="L46" s="14"/>
      <c r="M46" s="19"/>
      <c r="N46" s="12"/>
      <c r="O46" s="12"/>
      <c r="P46" s="14"/>
      <c r="Q46" s="14"/>
      <c r="R46" s="19"/>
      <c r="S46" s="12"/>
      <c r="T46" s="12"/>
      <c r="U46" s="14"/>
      <c r="V46" s="24"/>
      <c r="W46" s="44"/>
      <c r="X46" s="44"/>
      <c r="Y46" s="44"/>
      <c r="Z46" s="44"/>
    </row>
    <row r="47" spans="1:26" ht="18.75" thickBot="1">
      <c r="A47" s="48"/>
      <c r="B47" s="16"/>
      <c r="C47" s="76" t="s">
        <v>5</v>
      </c>
      <c r="D47" s="77"/>
      <c r="E47" s="78">
        <f>SUM(F9:F37,F40:F45,K9:K16,K19:K37,K40:K45,P9:P24,P27:P35,P38:P45,U9:U24,U27:U37,U40:U45)</f>
        <v>0</v>
      </c>
      <c r="F47" s="79"/>
      <c r="G47" s="27"/>
      <c r="H47" s="76" t="s">
        <v>104</v>
      </c>
      <c r="I47" s="77"/>
      <c r="J47" s="80">
        <f>E47/35.31</f>
        <v>0</v>
      </c>
      <c r="K47" s="81"/>
      <c r="L47" s="28"/>
      <c r="M47" s="76" t="s">
        <v>108</v>
      </c>
      <c r="N47" s="77"/>
      <c r="O47" s="82">
        <f>SUM(E9:E37,E40:E45,J9:J16,J19:J37,J28:J37,J40:J45,O9:O24,O27:O35,O38:O45,T9:T24,T27:T37,T40:T45)</f>
        <v>0</v>
      </c>
      <c r="P47" s="83"/>
      <c r="Q47" s="27"/>
      <c r="R47" s="19"/>
      <c r="S47" s="12"/>
      <c r="T47" s="12"/>
      <c r="U47" s="12"/>
      <c r="V47" s="24"/>
      <c r="W47" s="44"/>
      <c r="X47" s="44"/>
      <c r="Y47" s="44"/>
      <c r="Z47" s="44"/>
    </row>
    <row r="48" spans="1:26" ht="13.5" thickBot="1">
      <c r="A48" s="48"/>
      <c r="B48" s="18"/>
      <c r="C48" s="29"/>
      <c r="D48" s="15"/>
      <c r="E48" s="15"/>
      <c r="F48" s="15"/>
      <c r="G48" s="15"/>
      <c r="H48" s="21"/>
      <c r="I48" s="15"/>
      <c r="J48" s="15"/>
      <c r="K48" s="15"/>
      <c r="L48" s="15"/>
      <c r="M48" s="21"/>
      <c r="N48" s="15"/>
      <c r="O48" s="15"/>
      <c r="P48" s="15"/>
      <c r="Q48" s="15"/>
      <c r="R48" s="21"/>
      <c r="S48" s="15"/>
      <c r="T48" s="15"/>
      <c r="U48" s="15"/>
      <c r="V48" s="26"/>
      <c r="W48" s="44"/>
      <c r="X48" s="44"/>
      <c r="Y48" s="44"/>
      <c r="Z48" s="44"/>
    </row>
    <row r="49" spans="1:26" ht="12.75">
      <c r="A49" s="48"/>
      <c r="B49" s="46"/>
      <c r="C49" s="46"/>
      <c r="D49" s="41"/>
      <c r="E49" s="41"/>
      <c r="F49" s="41"/>
      <c r="G49" s="41"/>
      <c r="H49" s="46"/>
      <c r="I49" s="41"/>
      <c r="J49" s="41"/>
      <c r="K49" s="41"/>
      <c r="L49" s="41"/>
      <c r="M49" s="46"/>
      <c r="N49" s="41"/>
      <c r="O49" s="41"/>
      <c r="P49" s="41"/>
      <c r="Q49" s="41"/>
      <c r="R49" s="46"/>
      <c r="S49" s="41"/>
      <c r="T49" s="41"/>
      <c r="U49" s="41"/>
      <c r="V49" s="46"/>
      <c r="W49" s="44"/>
      <c r="X49" s="44"/>
      <c r="Y49" s="44"/>
      <c r="Z49" s="44"/>
    </row>
    <row r="50" spans="1:26" ht="12.75">
      <c r="A50" s="44"/>
      <c r="B50" s="46"/>
      <c r="C50" s="46"/>
      <c r="D50" s="41"/>
      <c r="E50" s="41"/>
      <c r="F50" s="41"/>
      <c r="G50" s="41"/>
      <c r="H50" s="46"/>
      <c r="I50" s="41"/>
      <c r="J50" s="41"/>
      <c r="K50" s="41"/>
      <c r="L50" s="41"/>
      <c r="M50" s="46"/>
      <c r="N50" s="41"/>
      <c r="O50" s="41"/>
      <c r="P50" s="41"/>
      <c r="Q50" s="41"/>
      <c r="R50" s="46"/>
      <c r="S50" s="41"/>
      <c r="T50" s="41"/>
      <c r="U50" s="41"/>
      <c r="V50" s="46"/>
      <c r="W50" s="44"/>
      <c r="X50" s="44"/>
      <c r="Y50" s="44"/>
      <c r="Z50" s="44"/>
    </row>
    <row r="51" spans="1:26" ht="12.75">
      <c r="A51" s="44"/>
      <c r="B51" s="46"/>
      <c r="C51" s="46"/>
      <c r="D51" s="41"/>
      <c r="E51" s="41"/>
      <c r="F51" s="41"/>
      <c r="G51" s="41"/>
      <c r="H51" s="46"/>
      <c r="I51" s="41"/>
      <c r="J51" s="41"/>
      <c r="K51" s="41"/>
      <c r="L51" s="41"/>
      <c r="M51" s="46"/>
      <c r="N51" s="41"/>
      <c r="O51" s="41"/>
      <c r="P51" s="41"/>
      <c r="Q51" s="41"/>
      <c r="R51" s="46"/>
      <c r="S51" s="41"/>
      <c r="T51" s="41"/>
      <c r="U51" s="41"/>
      <c r="V51" s="46"/>
      <c r="W51" s="44"/>
      <c r="X51" s="44"/>
      <c r="Y51" s="44"/>
      <c r="Z51" s="44"/>
    </row>
    <row r="52" spans="1:26" ht="12.75">
      <c r="A52" s="44"/>
      <c r="B52" s="44"/>
      <c r="C52" s="44"/>
      <c r="D52" s="45"/>
      <c r="E52" s="45"/>
      <c r="F52" s="45"/>
      <c r="G52" s="45"/>
      <c r="H52" s="44"/>
      <c r="I52" s="45"/>
      <c r="J52" s="45"/>
      <c r="K52" s="45"/>
      <c r="L52" s="45"/>
      <c r="M52" s="44"/>
      <c r="N52" s="45"/>
      <c r="O52" s="45"/>
      <c r="P52" s="45"/>
      <c r="Q52" s="45"/>
      <c r="R52" s="44"/>
      <c r="S52" s="45"/>
      <c r="T52" s="45"/>
      <c r="U52" s="45"/>
      <c r="V52" s="46"/>
      <c r="W52" s="44"/>
      <c r="X52" s="44"/>
      <c r="Y52" s="44"/>
      <c r="Z52" s="44"/>
    </row>
    <row r="53" spans="1:26" ht="12.75">
      <c r="A53" s="44"/>
      <c r="B53" s="44"/>
      <c r="C53" s="44"/>
      <c r="D53" s="45"/>
      <c r="E53" s="45"/>
      <c r="F53" s="45"/>
      <c r="G53" s="45"/>
      <c r="H53" s="44"/>
      <c r="I53" s="45"/>
      <c r="J53" s="45"/>
      <c r="K53" s="45"/>
      <c r="L53" s="45"/>
      <c r="M53" s="44"/>
      <c r="N53" s="45"/>
      <c r="O53" s="45"/>
      <c r="P53" s="45"/>
      <c r="Q53" s="45"/>
      <c r="R53" s="44"/>
      <c r="S53" s="45"/>
      <c r="T53" s="45"/>
      <c r="U53" s="45"/>
      <c r="V53" s="46"/>
      <c r="W53" s="44"/>
      <c r="X53" s="44"/>
      <c r="Y53" s="44"/>
      <c r="Z53" s="44"/>
    </row>
    <row r="54" spans="1:26" ht="12.75">
      <c r="A54" s="44"/>
      <c r="B54" s="44"/>
      <c r="C54" s="44"/>
      <c r="D54" s="45"/>
      <c r="E54" s="45"/>
      <c r="F54" s="45"/>
      <c r="G54" s="45"/>
      <c r="H54" s="44"/>
      <c r="I54" s="45"/>
      <c r="J54" s="45"/>
      <c r="K54" s="45"/>
      <c r="L54" s="45"/>
      <c r="M54" s="44"/>
      <c r="N54" s="45"/>
      <c r="O54" s="45"/>
      <c r="P54" s="45"/>
      <c r="Q54" s="45"/>
      <c r="R54" s="44"/>
      <c r="S54" s="45"/>
      <c r="T54" s="45"/>
      <c r="U54" s="45"/>
      <c r="V54" s="46"/>
      <c r="W54" s="44"/>
      <c r="X54" s="44"/>
      <c r="Y54" s="44"/>
      <c r="Z54" s="44"/>
    </row>
  </sheetData>
  <sheetProtection/>
  <mergeCells count="6">
    <mergeCell ref="C47:D47"/>
    <mergeCell ref="H47:I47"/>
    <mergeCell ref="E47:F47"/>
    <mergeCell ref="J47:K47"/>
    <mergeCell ref="M47:N47"/>
    <mergeCell ref="O47:P47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1:I29"/>
  <sheetViews>
    <sheetView zoomScalePageLayoutView="0" workbookViewId="0" topLeftCell="A1">
      <selection activeCell="I11" sqref="I11:I27"/>
    </sheetView>
  </sheetViews>
  <sheetFormatPr defaultColWidth="8.8515625" defaultRowHeight="12.75"/>
  <sheetData>
    <row r="11" ht="12.75">
      <c r="I11" t="s">
        <v>45</v>
      </c>
    </row>
    <row r="12" ht="12.75">
      <c r="I12" t="s">
        <v>46</v>
      </c>
    </row>
    <row r="13" ht="12.75">
      <c r="I13" t="s">
        <v>47</v>
      </c>
    </row>
    <row r="14" ht="12.75">
      <c r="I14" t="s">
        <v>48</v>
      </c>
    </row>
    <row r="15" ht="12.75">
      <c r="I15" t="s">
        <v>49</v>
      </c>
    </row>
    <row r="16" ht="12.75">
      <c r="I16" t="s">
        <v>50</v>
      </c>
    </row>
    <row r="17" ht="12.75">
      <c r="I17" t="s">
        <v>51</v>
      </c>
    </row>
    <row r="18" ht="12.75">
      <c r="I18" t="s">
        <v>52</v>
      </c>
    </row>
    <row r="19" ht="12.75">
      <c r="I19" t="s">
        <v>53</v>
      </c>
    </row>
    <row r="20" ht="12.75">
      <c r="I20" t="s">
        <v>54</v>
      </c>
    </row>
    <row r="21" ht="12.75">
      <c r="I21" t="s">
        <v>55</v>
      </c>
    </row>
    <row r="22" ht="12.75">
      <c r="I22" t="s">
        <v>56</v>
      </c>
    </row>
    <row r="23" ht="12.75">
      <c r="I23" t="s">
        <v>57</v>
      </c>
    </row>
    <row r="24" ht="12.75">
      <c r="I24" t="s">
        <v>58</v>
      </c>
    </row>
    <row r="25" ht="12.75">
      <c r="I25" t="s">
        <v>59</v>
      </c>
    </row>
    <row r="26" ht="12.75">
      <c r="I26" t="s">
        <v>59</v>
      </c>
    </row>
    <row r="27" ht="12.75">
      <c r="I27" t="s">
        <v>60</v>
      </c>
    </row>
    <row r="28" ht="12.75">
      <c r="I28" t="s">
        <v>32</v>
      </c>
    </row>
    <row r="29" ht="12.75">
      <c r="I29" t="s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Serge Robillard</cp:lastModifiedBy>
  <cp:lastPrinted>2016-07-18T13:52:43Z</cp:lastPrinted>
  <dcterms:created xsi:type="dcterms:W3CDTF">2005-10-18T09:55:13Z</dcterms:created>
  <dcterms:modified xsi:type="dcterms:W3CDTF">2017-06-16T21:25:08Z</dcterms:modified>
  <cp:category/>
  <cp:version/>
  <cp:contentType/>
  <cp:contentStatus/>
</cp:coreProperties>
</file>